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Users\marle\Documents\Sophomore Year\Spring Semester\Soc Imagination\"/>
    </mc:Choice>
  </mc:AlternateContent>
  <xr:revisionPtr revIDLastSave="0" documentId="13_ncr:1_{E8384820-9CCB-409C-98CC-21F16B600981}" xr6:coauthVersionLast="43" xr6:coauthVersionMax="43" xr10:uidLastSave="{00000000-0000-0000-0000-000000000000}"/>
  <bookViews>
    <workbookView xWindow="-108" yWindow="-108" windowWidth="23256" windowHeight="12576" xr2:uid="{00000000-000D-0000-FFFF-FFFF00000000}"/>
  </bookViews>
  <sheets>
    <sheet name="Initial Cash Savings" sheetId="1" r:id="rId1"/>
    <sheet name="Net Monthly Income" sheetId="2" r:id="rId2"/>
    <sheet name="Fixed Expenses" sheetId="3" r:id="rId3"/>
    <sheet name="Flexible Expenses" sheetId="4" r:id="rId4"/>
    <sheet name="Monthly Savings" sheetId="5" r:id="rId5"/>
    <sheet name="Final Check" sheetId="6"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5" l="1"/>
  <c r="B11" i="6" s="1"/>
  <c r="C20" i="4"/>
  <c r="B9" i="6" s="1"/>
  <c r="C25" i="3"/>
  <c r="B7" i="6" s="1"/>
  <c r="C5" i="2"/>
  <c r="C22" i="1"/>
  <c r="C23" i="1" s="1"/>
  <c r="C8" i="2" l="1"/>
  <c r="B4" i="6" s="1"/>
  <c r="B13" i="6"/>
  <c r="B16" i="6" l="1"/>
</calcChain>
</file>

<file path=xl/sharedStrings.xml><?xml version="1.0" encoding="utf-8"?>
<sst xmlns="http://schemas.openxmlformats.org/spreadsheetml/2006/main" count="112" uniqueCount="93">
  <si>
    <t>My Monthly Family Budget</t>
  </si>
  <si>
    <t>Student Name:</t>
  </si>
  <si>
    <t>Family Name:</t>
  </si>
  <si>
    <t>Class :</t>
  </si>
  <si>
    <t xml:space="preserve">Annual Income: </t>
  </si>
  <si>
    <t>Initial Savings:</t>
  </si>
  <si>
    <t>Number in your family:</t>
  </si>
  <si>
    <t>Allocation of Initial Savings</t>
  </si>
  <si>
    <t>Housing</t>
  </si>
  <si>
    <t>Down Payment on Home</t>
  </si>
  <si>
    <t>Car</t>
  </si>
  <si>
    <t>Down Payment</t>
  </si>
  <si>
    <t>Investments</t>
  </si>
  <si>
    <t>Specify:</t>
  </si>
  <si>
    <t>Savings</t>
  </si>
  <si>
    <t>Retirement</t>
  </si>
  <si>
    <t>College for Children</t>
  </si>
  <si>
    <t>Other</t>
  </si>
  <si>
    <t xml:space="preserve"> </t>
  </si>
  <si>
    <t xml:space="preserve">OR security deposit on apartment </t>
  </si>
  <si>
    <t>Total Spent from Initial Savings</t>
  </si>
  <si>
    <t>Balance left from Initial Savings</t>
  </si>
  <si>
    <t>MONTHLY INCOME</t>
  </si>
  <si>
    <t>(total annual income / 12) =</t>
  </si>
  <si>
    <t>TAXES</t>
  </si>
  <si>
    <t>SUPPLEMENTAL</t>
  </si>
  <si>
    <r>
      <t xml:space="preserve">If you think it is necessary you may (pseudo)apply for TANF or SNAP (foodstamps) but you </t>
    </r>
    <r>
      <rPr>
        <u/>
        <sz val="12"/>
        <color theme="1"/>
        <rFont val="Arial"/>
        <family val="2"/>
      </rPr>
      <t>must</t>
    </r>
    <r>
      <rPr>
        <sz val="12"/>
        <color theme="1"/>
        <rFont val="Arial"/>
        <family val="2"/>
      </rPr>
      <t xml:space="preserve"> document with forms/quotes. See me first.</t>
    </r>
  </si>
  <si>
    <t>NET MONTHLY INCOME</t>
  </si>
  <si>
    <t>equals =</t>
  </si>
  <si>
    <r>
      <t xml:space="preserve">MONTHLY FIXED EXPENSES (out of your </t>
    </r>
    <r>
      <rPr>
        <b/>
        <u/>
        <sz val="14"/>
        <color theme="1"/>
        <rFont val="Arial"/>
        <family val="2"/>
      </rPr>
      <t>monthly net income</t>
    </r>
    <r>
      <rPr>
        <b/>
        <sz val="14"/>
        <color theme="1"/>
        <rFont val="Arial"/>
        <family val="2"/>
      </rPr>
      <t>):</t>
    </r>
  </si>
  <si>
    <t>HOUSING</t>
  </si>
  <si>
    <t>Find a home or apartment using realtor.com or other source, and if buying use online mortgage calculator.</t>
  </si>
  <si>
    <t>or</t>
  </si>
  <si>
    <t>Mortgage</t>
  </si>
  <si>
    <t>Rent</t>
  </si>
  <si>
    <r>
      <t xml:space="preserve">You may qualify for subsidized housing, but if you want to use, you </t>
    </r>
    <r>
      <rPr>
        <u/>
        <sz val="12"/>
        <color theme="1"/>
        <rFont val="Arial"/>
        <family val="2"/>
      </rPr>
      <t>must</t>
    </r>
    <r>
      <rPr>
        <sz val="12"/>
        <color theme="1"/>
        <rFont val="Arial"/>
        <family val="2"/>
      </rPr>
      <t xml:space="preserve"> document with forms/quotes.  See me first</t>
    </r>
  </si>
  <si>
    <t>Home or apartment insurance</t>
  </si>
  <si>
    <t>Utilities</t>
  </si>
  <si>
    <t>25% of your monthly mortgage or rent</t>
  </si>
  <si>
    <t xml:space="preserve">Food </t>
  </si>
  <si>
    <t>Health insurance &amp; medical expenses</t>
  </si>
  <si>
    <t>Car #1 (car is optional, but list other transport costs below)</t>
  </si>
  <si>
    <t>payment</t>
  </si>
  <si>
    <t>insurance</t>
  </si>
  <si>
    <t>gas</t>
  </si>
  <si>
    <t>maintenance</t>
  </si>
  <si>
    <t>Use online sources to find a quote.  REQUIRED if buying, OPTIONAL if renting.</t>
  </si>
  <si>
    <r>
      <t>Fixed Expenses</t>
    </r>
    <r>
      <rPr>
        <b/>
        <sz val="14"/>
        <color theme="1"/>
        <rFont val="Arial"/>
        <family val="2"/>
      </rPr>
      <t xml:space="preserve"> TOTAL  </t>
    </r>
  </si>
  <si>
    <t>Car #2 (if possible and/or necessary)</t>
  </si>
  <si>
    <r>
      <t xml:space="preserve">FLEXIBLE EXPENSES (out of your </t>
    </r>
    <r>
      <rPr>
        <b/>
        <u/>
        <sz val="14"/>
        <color theme="1"/>
        <rFont val="Arial"/>
        <family val="2"/>
      </rPr>
      <t>monthly net income</t>
    </r>
    <r>
      <rPr>
        <b/>
        <sz val="14"/>
        <color theme="1"/>
        <rFont val="Arial"/>
        <family val="2"/>
      </rPr>
      <t>):</t>
    </r>
  </si>
  <si>
    <t>Child care</t>
  </si>
  <si>
    <t>Clothing</t>
  </si>
  <si>
    <t>Gifts (birthdays, holidays, etc.)</t>
  </si>
  <si>
    <t>School expenses</t>
  </si>
  <si>
    <t>Cable/satellite TV</t>
  </si>
  <si>
    <t xml:space="preserve">Allowances </t>
  </si>
  <si>
    <t>Entertainment</t>
  </si>
  <si>
    <t>Charitable donations</t>
  </si>
  <si>
    <t xml:space="preserve">Home furnishings and improvements </t>
  </si>
  <si>
    <r>
      <t>Flexible Expenses</t>
    </r>
    <r>
      <rPr>
        <b/>
        <sz val="14"/>
        <color theme="1"/>
        <rFont val="Arial"/>
        <family val="2"/>
      </rPr>
      <t xml:space="preserve"> TOTAL </t>
    </r>
  </si>
  <si>
    <r>
      <t>(</t>
    </r>
    <r>
      <rPr>
        <sz val="12"/>
        <color theme="1"/>
        <rFont val="Arial"/>
        <family val="2"/>
      </rPr>
      <t>Choose these</t>
    </r>
    <r>
      <rPr>
        <sz val="14"/>
        <color theme="1"/>
        <rFont val="Arial"/>
        <family val="2"/>
      </rPr>
      <t xml:space="preserve"> </t>
    </r>
    <r>
      <rPr>
        <sz val="12"/>
        <color theme="1"/>
        <rFont val="Arial"/>
        <family val="2"/>
      </rPr>
      <t>areas as your</t>
    </r>
    <r>
      <rPr>
        <sz val="14"/>
        <color theme="1"/>
        <rFont val="Arial"/>
        <family val="2"/>
      </rPr>
      <t xml:space="preserve"> </t>
    </r>
    <r>
      <rPr>
        <sz val="12"/>
        <color theme="1"/>
        <rFont val="Arial"/>
        <family val="2"/>
      </rPr>
      <t>budget allows.  That is, you don't HAVE to spend money on any of these things</t>
    </r>
    <r>
      <rPr>
        <sz val="14"/>
        <color theme="1"/>
        <rFont val="Arial"/>
        <family val="2"/>
      </rPr>
      <t>)</t>
    </r>
  </si>
  <si>
    <r>
      <t xml:space="preserve">MONTHLY SAVINGS (out of your </t>
    </r>
    <r>
      <rPr>
        <b/>
        <u/>
        <sz val="14"/>
        <color theme="1"/>
        <rFont val="Arial"/>
        <family val="2"/>
      </rPr>
      <t>monthly net income</t>
    </r>
    <r>
      <rPr>
        <b/>
        <sz val="14"/>
        <color theme="1"/>
        <rFont val="Arial"/>
        <family val="2"/>
      </rPr>
      <t>):</t>
    </r>
  </si>
  <si>
    <t>Long term savings</t>
  </si>
  <si>
    <t>begin with 10% of income if possible</t>
  </si>
  <si>
    <t>retirement</t>
  </si>
  <si>
    <t>college for children</t>
  </si>
  <si>
    <t>Emergencies</t>
  </si>
  <si>
    <t>aim for 5% or more of income</t>
  </si>
  <si>
    <t>Vacation savings</t>
  </si>
  <si>
    <t>if possible</t>
  </si>
  <si>
    <r>
      <t>Savings</t>
    </r>
    <r>
      <rPr>
        <b/>
        <sz val="14"/>
        <color theme="1"/>
        <rFont val="Arial"/>
        <family val="2"/>
      </rPr>
      <t xml:space="preserve"> TOTAL- </t>
    </r>
  </si>
  <si>
    <t>Final Check:  Did you stay in budget???</t>
  </si>
  <si>
    <t>MY MONTHLY NET INCOME IS:</t>
  </si>
  <si>
    <t>MONTHLY FIXED EXPENSES TOTAL:</t>
  </si>
  <si>
    <t>MONTHLY FLEXIBLE EXPENSES TOTAL:</t>
  </si>
  <si>
    <t>MONTHLY SAVINGS TOTAL:</t>
  </si>
  <si>
    <t>MONTHLY TOTAL ALLOCATION:</t>
  </si>
  <si>
    <t>NOTE: This CANNOT be a NEGATIVE Number</t>
  </si>
  <si>
    <t>BALANCE left from my Monthly Income</t>
  </si>
  <si>
    <t>This number should EQUAL the INTIAL SAVINGS amount above.</t>
  </si>
  <si>
    <t>This number should be ZERO when you are done allocating your savings.</t>
  </si>
  <si>
    <t>This is total amount of money you can spend per month.</t>
  </si>
  <si>
    <t xml:space="preserve">(use online tax calculator)            </t>
  </si>
  <si>
    <t xml:space="preserve">If you have any left-over, it should go into your "Monthly Savings." </t>
  </si>
  <si>
    <t>This number should be ZERO when you are done allocating all of your monthly net income.</t>
  </si>
  <si>
    <t>Type NUMBERS ONLY in the cells below.</t>
  </si>
  <si>
    <t>This page calculates your net monthly income (take-home pay) after you enter the amount of taxes that are going to be withheld from your paycheck (and add in any supplemental income from social services, if applicable).</t>
  </si>
  <si>
    <r>
      <t xml:space="preserve">At home: </t>
    </r>
    <r>
      <rPr>
        <b/>
        <u/>
        <sz val="12"/>
        <color rgb="FFFF0000"/>
        <rFont val="Arial"/>
        <family val="2"/>
      </rPr>
      <t>Weekly</t>
    </r>
    <r>
      <rPr>
        <sz val="12"/>
        <color theme="1"/>
        <rFont val="Arial"/>
        <family val="2"/>
      </rPr>
      <t xml:space="preserve"> $                       x 4 =</t>
    </r>
  </si>
  <si>
    <r>
      <t xml:space="preserve">Dining out: </t>
    </r>
    <r>
      <rPr>
        <b/>
        <u/>
        <sz val="12"/>
        <color rgb="FFFF0000"/>
        <rFont val="Arial"/>
        <family val="2"/>
      </rPr>
      <t>Weekly</t>
    </r>
    <r>
      <rPr>
        <sz val="12"/>
        <color theme="1"/>
        <rFont val="Arial"/>
        <family val="2"/>
      </rPr>
      <t xml:space="preserve"> $                     x 4 =</t>
    </r>
  </si>
  <si>
    <t>For Employer-Provided Plans: Monthly average family premium is $85/person PLUS $112 in monthly deductibles or co-pays. Health insurance is now legally required. You may also look for better rates (including MEDICAID if eligible) but if you use one of these you must document with forms/quotes</t>
  </si>
  <si>
    <t>Marlee Carroll</t>
  </si>
  <si>
    <t>Willis</t>
  </si>
  <si>
    <t>Car Insurance (down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</si>
</sst>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sz val="12"/>
      <color theme="1"/>
      <name val="Arial"/>
      <family val="2"/>
    </font>
    <font>
      <sz val="18"/>
      <color theme="1"/>
      <name val="Calibri"/>
      <family val="2"/>
      <scheme val="minor"/>
    </font>
    <font>
      <sz val="22"/>
      <color theme="1"/>
      <name val="Calibri"/>
      <family val="2"/>
      <scheme val="minor"/>
    </font>
    <font>
      <sz val="14"/>
      <color theme="1"/>
      <name val="Arial"/>
      <family val="2"/>
    </font>
    <font>
      <b/>
      <sz val="14"/>
      <color theme="1"/>
      <name val="Arial"/>
      <family val="2"/>
    </font>
    <font>
      <sz val="11"/>
      <color theme="1"/>
      <name val="Arial"/>
      <family val="2"/>
    </font>
    <font>
      <u/>
      <sz val="12"/>
      <color theme="1"/>
      <name val="Arial"/>
      <family val="2"/>
    </font>
    <font>
      <b/>
      <u/>
      <sz val="14"/>
      <color theme="1"/>
      <name val="Arial"/>
      <family val="2"/>
    </font>
    <font>
      <sz val="20"/>
      <color theme="1"/>
      <name val="Arial"/>
      <family val="2"/>
    </font>
    <font>
      <sz val="11"/>
      <color rgb="FFFF0000"/>
      <name val="Calibri"/>
      <family val="2"/>
      <scheme val="minor"/>
    </font>
    <font>
      <sz val="14"/>
      <color theme="1"/>
      <name val="Calibri"/>
      <family val="2"/>
      <scheme val="minor"/>
    </font>
    <font>
      <b/>
      <sz val="14"/>
      <color theme="1"/>
      <name val="Calibri"/>
      <family val="2"/>
      <scheme val="minor"/>
    </font>
    <font>
      <b/>
      <u/>
      <sz val="12"/>
      <color rgb="FFFF0000"/>
      <name val="Arial"/>
      <family val="2"/>
    </font>
  </fonts>
  <fills count="2">
    <fill>
      <patternFill patternType="none"/>
    </fill>
    <fill>
      <patternFill patternType="gray125"/>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66">
    <xf numFmtId="0" fontId="0" fillId="0" borderId="0" xfId="0"/>
    <xf numFmtId="0" fontId="2" fillId="0" borderId="0" xfId="0" applyFont="1"/>
    <xf numFmtId="0" fontId="3" fillId="0" borderId="0" xfId="0" applyFont="1"/>
    <xf numFmtId="0" fontId="4" fillId="0" borderId="1" xfId="0" applyFont="1" applyBorder="1" applyAlignment="1">
      <alignment horizontal="left" vertical="center" wrapText="1"/>
    </xf>
    <xf numFmtId="0" fontId="4" fillId="0" borderId="4" xfId="0" applyFont="1" applyBorder="1" applyAlignment="1">
      <alignment vertical="center" wrapText="1"/>
    </xf>
    <xf numFmtId="0" fontId="1" fillId="0" borderId="5" xfId="0" applyFont="1" applyBorder="1" applyAlignment="1">
      <alignment horizontal="right" vertical="center" wrapText="1"/>
    </xf>
    <xf numFmtId="0" fontId="1" fillId="0" borderId="5" xfId="0" applyFont="1" applyBorder="1" applyAlignment="1">
      <alignment vertical="center" wrapText="1"/>
    </xf>
    <xf numFmtId="0" fontId="5" fillId="0" borderId="5" xfId="0" applyFont="1" applyBorder="1" applyAlignment="1">
      <alignment horizontal="right" vertical="center" wrapText="1"/>
    </xf>
    <xf numFmtId="0" fontId="6" fillId="0" borderId="0" xfId="0" applyFont="1"/>
    <xf numFmtId="0" fontId="4" fillId="0" borderId="0" xfId="0" applyFont="1"/>
    <xf numFmtId="164" fontId="5" fillId="0" borderId="5" xfId="0" applyNumberFormat="1" applyFont="1" applyBorder="1" applyAlignment="1">
      <alignment vertical="center" wrapText="1"/>
    </xf>
    <xf numFmtId="0" fontId="4" fillId="0" borderId="1" xfId="0" applyFont="1" applyBorder="1" applyAlignment="1">
      <alignment vertical="center" wrapText="1"/>
    </xf>
    <xf numFmtId="0" fontId="4" fillId="0" borderId="8" xfId="0" applyFont="1" applyBorder="1" applyAlignment="1">
      <alignment vertical="center" wrapText="1"/>
    </xf>
    <xf numFmtId="0" fontId="5" fillId="0" borderId="9" xfId="0" applyFont="1" applyBorder="1" applyAlignment="1">
      <alignment horizontal="right" vertical="center" wrapText="1"/>
    </xf>
    <xf numFmtId="0" fontId="5" fillId="0" borderId="9" xfId="0" applyFont="1" applyBorder="1" applyAlignment="1">
      <alignment vertical="center" wrapText="1"/>
    </xf>
    <xf numFmtId="0" fontId="4" fillId="0" borderId="7" xfId="0" applyFont="1" applyBorder="1" applyAlignment="1">
      <alignment wrapText="1"/>
    </xf>
    <xf numFmtId="0" fontId="0" fillId="0" borderId="10" xfId="0" applyBorder="1"/>
    <xf numFmtId="0" fontId="4" fillId="0" borderId="6" xfId="0" applyFont="1" applyBorder="1" applyAlignment="1">
      <alignment vertical="center" wrapText="1"/>
    </xf>
    <xf numFmtId="0" fontId="1" fillId="0" borderId="3" xfId="0" applyFont="1" applyBorder="1" applyAlignment="1">
      <alignment horizontal="right" vertical="center" wrapText="1"/>
    </xf>
    <xf numFmtId="164" fontId="5" fillId="0" borderId="2" xfId="0" applyNumberFormat="1" applyFont="1" applyBorder="1" applyAlignment="1">
      <alignment vertical="center" wrapText="1"/>
    </xf>
    <xf numFmtId="164" fontId="4" fillId="0" borderId="5" xfId="0" applyNumberFormat="1" applyFont="1" applyBorder="1"/>
    <xf numFmtId="0" fontId="5" fillId="0" borderId="2" xfId="0" applyFont="1" applyBorder="1" applyAlignment="1">
      <alignment vertical="center" wrapText="1"/>
    </xf>
    <xf numFmtId="0" fontId="4" fillId="0" borderId="9" xfId="0" applyFont="1" applyBorder="1" applyAlignment="1">
      <alignment vertical="center" wrapText="1"/>
    </xf>
    <xf numFmtId="0" fontId="1" fillId="0" borderId="9" xfId="0" applyFont="1" applyBorder="1" applyAlignment="1">
      <alignment vertical="center" wrapText="1"/>
    </xf>
    <xf numFmtId="0" fontId="4" fillId="0" borderId="9" xfId="0" applyFont="1" applyBorder="1" applyAlignment="1">
      <alignment horizontal="right" vertical="center" wrapText="1"/>
    </xf>
    <xf numFmtId="0" fontId="4" fillId="0" borderId="5" xfId="0" applyFont="1" applyBorder="1" applyAlignment="1">
      <alignment horizontal="right" vertical="center" wrapText="1"/>
    </xf>
    <xf numFmtId="0" fontId="5" fillId="0" borderId="0" xfId="0" applyFont="1" applyAlignment="1">
      <alignment vertical="center"/>
    </xf>
    <xf numFmtId="0" fontId="1" fillId="0" borderId="9" xfId="0" applyFont="1" applyBorder="1" applyAlignment="1">
      <alignment horizontal="right" vertical="center" wrapText="1"/>
    </xf>
    <xf numFmtId="0" fontId="4" fillId="0" borderId="11" xfId="0" applyFont="1" applyBorder="1" applyAlignment="1">
      <alignment vertical="center" wrapText="1"/>
    </xf>
    <xf numFmtId="0" fontId="1" fillId="0" borderId="11" xfId="0" applyFont="1" applyBorder="1" applyAlignment="1">
      <alignment vertical="center" wrapText="1"/>
    </xf>
    <xf numFmtId="0" fontId="4" fillId="0" borderId="11" xfId="0" applyFont="1" applyBorder="1" applyAlignment="1">
      <alignment horizontal="right" vertical="center" wrapText="1"/>
    </xf>
    <xf numFmtId="0" fontId="1" fillId="0" borderId="2" xfId="0" applyFont="1" applyBorder="1" applyAlignment="1">
      <alignment vertical="center" wrapText="1"/>
    </xf>
    <xf numFmtId="0" fontId="4" fillId="0" borderId="1" xfId="0" applyFont="1" applyBorder="1" applyAlignment="1">
      <alignment horizontal="right" vertical="center" wrapText="1"/>
    </xf>
    <xf numFmtId="164" fontId="5" fillId="0" borderId="11" xfId="0" applyNumberFormat="1" applyFont="1" applyBorder="1" applyAlignment="1">
      <alignment vertical="center" wrapText="1"/>
    </xf>
    <xf numFmtId="0" fontId="4" fillId="0" borderId="0" xfId="0" applyFont="1" applyAlignment="1">
      <alignment vertical="center"/>
    </xf>
    <xf numFmtId="0" fontId="5" fillId="0" borderId="1" xfId="0" applyFont="1" applyBorder="1" applyAlignment="1">
      <alignment horizontal="right" vertical="center" wrapText="1"/>
    </xf>
    <xf numFmtId="164" fontId="5" fillId="0" borderId="9" xfId="0" applyNumberFormat="1" applyFont="1" applyBorder="1" applyAlignment="1">
      <alignment vertical="center" wrapText="1"/>
    </xf>
    <xf numFmtId="164" fontId="5" fillId="0" borderId="1" xfId="0" applyNumberFormat="1" applyFont="1" applyBorder="1" applyAlignment="1">
      <alignment vertical="center" wrapText="1"/>
    </xf>
    <xf numFmtId="0" fontId="4" fillId="0" borderId="11" xfId="0" applyFont="1" applyBorder="1" applyAlignment="1">
      <alignment horizontal="left" vertical="center" wrapText="1"/>
    </xf>
    <xf numFmtId="0" fontId="9" fillId="0" borderId="0" xfId="0" applyFont="1" applyAlignment="1">
      <alignment vertical="center"/>
    </xf>
    <xf numFmtId="0" fontId="1" fillId="0" borderId="11" xfId="0" applyFont="1" applyBorder="1" applyAlignment="1">
      <alignment horizontal="center" vertical="center" wrapText="1"/>
    </xf>
    <xf numFmtId="164" fontId="4" fillId="0" borderId="1" xfId="0" applyNumberFormat="1" applyFont="1" applyBorder="1"/>
    <xf numFmtId="164" fontId="4" fillId="0" borderId="0" xfId="0" applyNumberFormat="1" applyFont="1"/>
    <xf numFmtId="0" fontId="4" fillId="0" borderId="1" xfId="0" applyFont="1" applyBorder="1"/>
    <xf numFmtId="0" fontId="11" fillId="0" borderId="0" xfId="0" applyFont="1" applyAlignment="1">
      <alignment vertical="center"/>
    </xf>
    <xf numFmtId="0" fontId="10" fillId="0" borderId="0" xfId="0" applyFont="1"/>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2" fillId="0" borderId="0" xfId="0" applyFont="1" applyAlignment="1">
      <alignment horizontal="left" wrapText="1"/>
    </xf>
    <xf numFmtId="0" fontId="8" fillId="0" borderId="6" xfId="0" applyFont="1" applyBorder="1" applyAlignment="1">
      <alignment horizontal="right" vertical="center" wrapText="1"/>
    </xf>
    <xf numFmtId="0" fontId="8" fillId="0" borderId="2" xfId="0" applyFont="1" applyBorder="1" applyAlignment="1">
      <alignment horizontal="right" vertical="center" wrapText="1"/>
    </xf>
    <xf numFmtId="0" fontId="4" fillId="0" borderId="1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1" xfId="0" applyFont="1" applyBorder="1" applyAlignment="1">
      <alignment vertical="center" wrapText="1"/>
    </xf>
    <xf numFmtId="0" fontId="4" fillId="0" borderId="8" xfId="0" applyFont="1" applyBorder="1" applyAlignment="1">
      <alignment vertical="center" wrapText="1"/>
    </xf>
    <xf numFmtId="0" fontId="4" fillId="0" borderId="4" xfId="0" applyFont="1" applyBorder="1" applyAlignment="1">
      <alignment vertical="center" wrapText="1"/>
    </xf>
    <xf numFmtId="0" fontId="1" fillId="0" borderId="6" xfId="0" applyFont="1" applyBorder="1" applyAlignment="1">
      <alignment vertical="center" wrapText="1"/>
    </xf>
    <xf numFmtId="0" fontId="1" fillId="0" borderId="2" xfId="0" applyFont="1" applyBorder="1" applyAlignment="1">
      <alignment vertical="center" wrapText="1"/>
    </xf>
    <xf numFmtId="0" fontId="5" fillId="0" borderId="11" xfId="0" applyFont="1" applyBorder="1" applyAlignment="1">
      <alignment horizontal="right" vertical="center" wrapText="1"/>
    </xf>
    <xf numFmtId="0" fontId="5" fillId="0" borderId="8" xfId="0" applyFont="1" applyBorder="1" applyAlignment="1">
      <alignment horizontal="right" vertical="center" wrapText="1"/>
    </xf>
    <xf numFmtId="0" fontId="5" fillId="0" borderId="4" xfId="0" applyFont="1" applyBorder="1" applyAlignment="1">
      <alignment horizontal="right" vertical="center" wrapText="1"/>
    </xf>
    <xf numFmtId="164" fontId="5" fillId="0" borderId="11" xfId="0" applyNumberFormat="1" applyFont="1" applyBorder="1" applyAlignment="1">
      <alignment vertical="center" wrapText="1"/>
    </xf>
    <xf numFmtId="164" fontId="5" fillId="0" borderId="4" xfId="0" applyNumberFormat="1" applyFont="1" applyBorder="1" applyAlignment="1">
      <alignment vertical="center" wrapText="1"/>
    </xf>
    <xf numFmtId="0" fontId="4" fillId="0" borderId="6" xfId="0" applyFont="1" applyBorder="1" applyAlignment="1">
      <alignment vertical="center" wrapText="1"/>
    </xf>
    <xf numFmtId="0" fontId="4" fillId="0" borderId="2"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214312</xdr:colOff>
      <xdr:row>21</xdr:row>
      <xdr:rowOff>285754</xdr:rowOff>
    </xdr:from>
    <xdr:to>
      <xdr:col>3</xdr:col>
      <xdr:colOff>1004887</xdr:colOff>
      <xdr:row>21</xdr:row>
      <xdr:rowOff>595314</xdr:rowOff>
    </xdr:to>
    <xdr:sp macro="" textlink="">
      <xdr:nvSpPr>
        <xdr:cNvPr id="2" name="Down Arrow 1">
          <a:extLst>
            <a:ext uri="{FF2B5EF4-FFF2-40B4-BE49-F238E27FC236}">
              <a16:creationId xmlns:a16="http://schemas.microsoft.com/office/drawing/2014/main" id="{00000000-0008-0000-0000-000002000000}"/>
            </a:ext>
          </a:extLst>
        </xdr:cNvPr>
        <xdr:cNvSpPr/>
      </xdr:nvSpPr>
      <xdr:spPr>
        <a:xfrm rot="5400000">
          <a:off x="6112670" y="5198271"/>
          <a:ext cx="309560" cy="7905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238125</xdr:colOff>
      <xdr:row>22</xdr:row>
      <xdr:rowOff>104776</xdr:rowOff>
    </xdr:from>
    <xdr:to>
      <xdr:col>3</xdr:col>
      <xdr:colOff>1028700</xdr:colOff>
      <xdr:row>22</xdr:row>
      <xdr:rowOff>414336</xdr:rowOff>
    </xdr:to>
    <xdr:sp macro="" textlink="">
      <xdr:nvSpPr>
        <xdr:cNvPr id="3" name="Down Arrow 2">
          <a:extLst>
            <a:ext uri="{FF2B5EF4-FFF2-40B4-BE49-F238E27FC236}">
              <a16:creationId xmlns:a16="http://schemas.microsoft.com/office/drawing/2014/main" id="{00000000-0008-0000-0000-000003000000}"/>
            </a:ext>
          </a:extLst>
        </xdr:cNvPr>
        <xdr:cNvSpPr/>
      </xdr:nvSpPr>
      <xdr:spPr>
        <a:xfrm rot="5400000">
          <a:off x="6136483" y="5712618"/>
          <a:ext cx="309560" cy="7905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180975</xdr:colOff>
      <xdr:row>7</xdr:row>
      <xdr:rowOff>85725</xdr:rowOff>
    </xdr:from>
    <xdr:to>
      <xdr:col>9</xdr:col>
      <xdr:colOff>381000</xdr:colOff>
      <xdr:row>19</xdr:row>
      <xdr:rowOff>9525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753350" y="1762125"/>
          <a:ext cx="2638425" cy="292417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PLEASE NOTE:</a:t>
          </a:r>
        </a:p>
        <a:p>
          <a:r>
            <a:rPr lang="en-US" sz="1200" b="1" baseline="0"/>
            <a:t> </a:t>
          </a:r>
        </a:p>
        <a:p>
          <a:r>
            <a:rPr lang="en-US" sz="1200" b="1" baseline="0"/>
            <a:t>There are multiple  tabs (sheets/pages) in this  Budget Worksheet.  Look in the lower left-hand corner of the screen, and you will see them lined up there.  They say: "Initial Cash Savings," "Net Monthly Income," Fixed Expenses," "Flexible Expenses," "Monthly Savings," and "Final Check."    To adequately complete this worksheet, your input is required on most of these tabs.  Be sure to look at and go over all of them.</a:t>
          </a:r>
          <a:endParaRPr lang="en-US" sz="12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161926</xdr:colOff>
      <xdr:row>7</xdr:row>
      <xdr:rowOff>190501</xdr:rowOff>
    </xdr:from>
    <xdr:to>
      <xdr:col>3</xdr:col>
      <xdr:colOff>714375</xdr:colOff>
      <xdr:row>7</xdr:row>
      <xdr:rowOff>500061</xdr:rowOff>
    </xdr:to>
    <xdr:sp macro="" textlink="">
      <xdr:nvSpPr>
        <xdr:cNvPr id="2" name="Down Arrow 1">
          <a:extLst>
            <a:ext uri="{FF2B5EF4-FFF2-40B4-BE49-F238E27FC236}">
              <a16:creationId xmlns:a16="http://schemas.microsoft.com/office/drawing/2014/main" id="{00000000-0008-0000-0100-000002000000}"/>
            </a:ext>
          </a:extLst>
        </xdr:cNvPr>
        <xdr:cNvSpPr/>
      </xdr:nvSpPr>
      <xdr:spPr>
        <a:xfrm rot="5400000">
          <a:off x="6960396" y="3040856"/>
          <a:ext cx="309560" cy="5524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15</xdr:row>
      <xdr:rowOff>0</xdr:rowOff>
    </xdr:from>
    <xdr:to>
      <xdr:col>2</xdr:col>
      <xdr:colOff>552449</xdr:colOff>
      <xdr:row>16</xdr:row>
      <xdr:rowOff>71435</xdr:rowOff>
    </xdr:to>
    <xdr:sp macro="" textlink="">
      <xdr:nvSpPr>
        <xdr:cNvPr id="2" name="Down Arrow 1">
          <a:extLst>
            <a:ext uri="{FF2B5EF4-FFF2-40B4-BE49-F238E27FC236}">
              <a16:creationId xmlns:a16="http://schemas.microsoft.com/office/drawing/2014/main" id="{00000000-0008-0000-0500-000002000000}"/>
            </a:ext>
          </a:extLst>
        </xdr:cNvPr>
        <xdr:cNvSpPr/>
      </xdr:nvSpPr>
      <xdr:spPr>
        <a:xfrm rot="5400000">
          <a:off x="5283995" y="3393280"/>
          <a:ext cx="309560" cy="5524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3"/>
  <sheetViews>
    <sheetView tabSelected="1" topLeftCell="A6" workbookViewId="0">
      <selection activeCell="C17" sqref="C17"/>
    </sheetView>
  </sheetViews>
  <sheetFormatPr defaultRowHeight="14.4" x14ac:dyDescent="0.3"/>
  <cols>
    <col min="1" max="1" width="23.44140625" customWidth="1"/>
    <col min="2" max="2" width="30" customWidth="1"/>
    <col min="3" max="3" width="31.44140625" customWidth="1"/>
    <col min="4" max="4" width="19.5546875" customWidth="1"/>
  </cols>
  <sheetData>
    <row r="1" spans="1:4" ht="23.4" x14ac:dyDescent="0.45">
      <c r="A1" s="1" t="s">
        <v>0</v>
      </c>
    </row>
    <row r="3" spans="1:4" ht="18" thickBot="1" x14ac:dyDescent="0.35">
      <c r="A3" s="9" t="s">
        <v>1</v>
      </c>
      <c r="B3" s="9" t="s">
        <v>90</v>
      </c>
      <c r="C3" s="9"/>
      <c r="D3" s="8"/>
    </row>
    <row r="4" spans="1:4" ht="18" thickBot="1" x14ac:dyDescent="0.35">
      <c r="A4" s="9" t="s">
        <v>2</v>
      </c>
      <c r="B4" s="43" t="s">
        <v>91</v>
      </c>
      <c r="C4" s="9" t="s">
        <v>6</v>
      </c>
      <c r="D4" s="43">
        <v>4</v>
      </c>
    </row>
    <row r="5" spans="1:4" ht="18" thickBot="1" x14ac:dyDescent="0.35">
      <c r="A5" s="9"/>
      <c r="B5" s="9"/>
      <c r="C5" s="9"/>
      <c r="D5" s="9"/>
    </row>
    <row r="6" spans="1:4" ht="18" thickBot="1" x14ac:dyDescent="0.35">
      <c r="A6" s="9" t="s">
        <v>3</v>
      </c>
      <c r="B6" s="43">
        <v>5</v>
      </c>
      <c r="C6" s="9" t="s">
        <v>5</v>
      </c>
      <c r="D6" s="41">
        <v>40887</v>
      </c>
    </row>
    <row r="7" spans="1:4" ht="18" thickBot="1" x14ac:dyDescent="0.35">
      <c r="A7" s="9" t="s">
        <v>4</v>
      </c>
      <c r="B7" s="41">
        <v>148412</v>
      </c>
      <c r="C7" s="9"/>
      <c r="D7" s="9"/>
    </row>
    <row r="8" spans="1:4" x14ac:dyDescent="0.3">
      <c r="A8" s="8"/>
      <c r="B8" s="8"/>
      <c r="C8" s="8"/>
      <c r="D8" s="8"/>
    </row>
    <row r="10" spans="1:4" ht="28.8" x14ac:dyDescent="0.55000000000000004">
      <c r="A10" s="2" t="s">
        <v>7</v>
      </c>
      <c r="C10" s="45" t="s">
        <v>85</v>
      </c>
    </row>
    <row r="11" spans="1:4" ht="15" thickBot="1" x14ac:dyDescent="0.35"/>
    <row r="12" spans="1:4" ht="18" thickBot="1" x14ac:dyDescent="0.35">
      <c r="A12" s="3" t="s">
        <v>8</v>
      </c>
      <c r="B12" s="46"/>
      <c r="C12" s="47"/>
    </row>
    <row r="13" spans="1:4" ht="18" thickBot="1" x14ac:dyDescent="0.35">
      <c r="A13" s="4"/>
      <c r="B13" s="5" t="s">
        <v>9</v>
      </c>
      <c r="C13" s="10">
        <v>33950</v>
      </c>
    </row>
    <row r="14" spans="1:4" ht="30.6" thickBot="1" x14ac:dyDescent="0.35">
      <c r="A14" s="4"/>
      <c r="B14" s="5" t="s">
        <v>19</v>
      </c>
      <c r="C14" s="10"/>
    </row>
    <row r="15" spans="1:4" ht="18" thickBot="1" x14ac:dyDescent="0.35">
      <c r="A15" s="4" t="s">
        <v>10</v>
      </c>
      <c r="B15" s="5" t="s">
        <v>11</v>
      </c>
      <c r="C15" s="10">
        <v>4000</v>
      </c>
    </row>
    <row r="16" spans="1:4" ht="18" thickBot="1" x14ac:dyDescent="0.35">
      <c r="A16" s="4" t="s">
        <v>12</v>
      </c>
      <c r="B16" s="6" t="s">
        <v>13</v>
      </c>
      <c r="C16" s="10"/>
    </row>
    <row r="17" spans="1:5" ht="18" thickBot="1" x14ac:dyDescent="0.35">
      <c r="A17" s="4" t="s">
        <v>14</v>
      </c>
      <c r="B17" s="5" t="s">
        <v>15</v>
      </c>
      <c r="C17" s="10">
        <v>1400.52</v>
      </c>
    </row>
    <row r="18" spans="1:5" ht="18" thickBot="1" x14ac:dyDescent="0.35">
      <c r="A18" s="4"/>
      <c r="B18" s="5" t="s">
        <v>16</v>
      </c>
      <c r="C18" s="10">
        <v>1400.53</v>
      </c>
    </row>
    <row r="19" spans="1:5" ht="30.6" thickBot="1" x14ac:dyDescent="0.35">
      <c r="A19" s="4" t="s">
        <v>17</v>
      </c>
      <c r="B19" s="6" t="s">
        <v>92</v>
      </c>
      <c r="C19" s="10">
        <v>135.94999999999999</v>
      </c>
    </row>
    <row r="20" spans="1:5" ht="18" thickBot="1" x14ac:dyDescent="0.35">
      <c r="A20" s="4"/>
      <c r="B20" s="6" t="s">
        <v>13</v>
      </c>
      <c r="C20" s="10"/>
    </row>
    <row r="21" spans="1:5" ht="18" thickBot="1" x14ac:dyDescent="0.35">
      <c r="A21" s="12"/>
      <c r="B21" s="13" t="s">
        <v>18</v>
      </c>
      <c r="C21" s="14"/>
    </row>
    <row r="22" spans="1:5" ht="35.4" thickBot="1" x14ac:dyDescent="0.35">
      <c r="A22" s="17" t="s">
        <v>20</v>
      </c>
      <c r="B22" s="18"/>
      <c r="C22" s="19">
        <f>SUM(C13:C20)</f>
        <v>40886.999999999993</v>
      </c>
      <c r="E22" t="s">
        <v>79</v>
      </c>
    </row>
    <row r="23" spans="1:5" ht="35.4" thickBot="1" x14ac:dyDescent="0.35">
      <c r="A23" s="15" t="s">
        <v>21</v>
      </c>
      <c r="B23" s="16"/>
      <c r="C23" s="20">
        <f>D6-C22</f>
        <v>0</v>
      </c>
      <c r="E23" t="s">
        <v>80</v>
      </c>
    </row>
  </sheetData>
  <mergeCells count="1">
    <mergeCell ref="B12:C12"/>
  </mergeCells>
  <pageMargins left="0.7" right="0.7" top="0.75" bottom="0.75" header="0.3" footer="0.3"/>
  <pageSetup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workbookViewId="0">
      <selection activeCell="C8" sqref="C8"/>
    </sheetView>
  </sheetViews>
  <sheetFormatPr defaultRowHeight="14.4" x14ac:dyDescent="0.3"/>
  <cols>
    <col min="1" max="1" width="30.33203125" customWidth="1"/>
    <col min="2" max="2" width="45.5546875" customWidth="1"/>
    <col min="3" max="3" width="24.33203125" customWidth="1"/>
    <col min="4" max="4" width="12.33203125" customWidth="1"/>
  </cols>
  <sheetData>
    <row r="1" spans="1:5" ht="95.25" customHeight="1" x14ac:dyDescent="0.35">
      <c r="A1" s="48" t="s">
        <v>86</v>
      </c>
      <c r="B1" s="48"/>
    </row>
    <row r="3" spans="1:5" x14ac:dyDescent="0.3">
      <c r="C3" s="45" t="s">
        <v>85</v>
      </c>
    </row>
    <row r="4" spans="1:5" ht="15" thickBot="1" x14ac:dyDescent="0.35"/>
    <row r="5" spans="1:5" ht="50.1" customHeight="1" thickBot="1" x14ac:dyDescent="0.35">
      <c r="A5" s="11" t="s">
        <v>22</v>
      </c>
      <c r="B5" s="21" t="s">
        <v>23</v>
      </c>
      <c r="C5" s="19">
        <f>('Initial Cash Savings'!B7)/12</f>
        <v>12367.666666666666</v>
      </c>
    </row>
    <row r="6" spans="1:5" ht="50.1" customHeight="1" thickBot="1" x14ac:dyDescent="0.35">
      <c r="A6" s="28" t="s">
        <v>24</v>
      </c>
      <c r="B6" s="22" t="s">
        <v>82</v>
      </c>
      <c r="C6" s="33">
        <v>3047.87</v>
      </c>
    </row>
    <row r="7" spans="1:5" ht="74.25" customHeight="1" thickBot="1" x14ac:dyDescent="0.35">
      <c r="A7" s="28" t="s">
        <v>25</v>
      </c>
      <c r="B7" s="40" t="s">
        <v>26</v>
      </c>
      <c r="C7" s="33"/>
    </row>
    <row r="8" spans="1:5" ht="50.1" customHeight="1" thickBot="1" x14ac:dyDescent="0.35">
      <c r="A8" s="11" t="s">
        <v>27</v>
      </c>
      <c r="B8" s="32" t="s">
        <v>28</v>
      </c>
      <c r="C8" s="37">
        <f>C5-C6+C7</f>
        <v>9319.7966666666653</v>
      </c>
      <c r="E8" s="44" t="s">
        <v>81</v>
      </c>
    </row>
  </sheetData>
  <mergeCells count="1">
    <mergeCell ref="A1:B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25"/>
  <sheetViews>
    <sheetView topLeftCell="A8" workbookViewId="0">
      <selection activeCell="C11" sqref="C11"/>
    </sheetView>
  </sheetViews>
  <sheetFormatPr defaultRowHeight="14.4" x14ac:dyDescent="0.3"/>
  <cols>
    <col min="1" max="1" width="21.6640625" customWidth="1"/>
    <col min="2" max="2" width="51.44140625" customWidth="1"/>
    <col min="3" max="3" width="29.5546875" customWidth="1"/>
  </cols>
  <sheetData>
    <row r="1" spans="1:3" ht="17.399999999999999" x14ac:dyDescent="0.3">
      <c r="A1" s="26" t="s">
        <v>29</v>
      </c>
    </row>
    <row r="3" spans="1:3" x14ac:dyDescent="0.3">
      <c r="C3" s="45" t="s">
        <v>85</v>
      </c>
    </row>
    <row r="4" spans="1:3" ht="15" thickBot="1" x14ac:dyDescent="0.35">
      <c r="C4" s="45"/>
    </row>
    <row r="5" spans="1:3" ht="50.1" customHeight="1" thickBot="1" x14ac:dyDescent="0.35">
      <c r="A5" s="11" t="s">
        <v>30</v>
      </c>
      <c r="B5" s="57" t="s">
        <v>31</v>
      </c>
      <c r="C5" s="58"/>
    </row>
    <row r="6" spans="1:3" ht="50.1" customHeight="1" thickBot="1" x14ac:dyDescent="0.35">
      <c r="A6" s="59" t="s">
        <v>32</v>
      </c>
      <c r="B6" s="25" t="s">
        <v>33</v>
      </c>
      <c r="C6" s="10">
        <v>1617</v>
      </c>
    </row>
    <row r="7" spans="1:3" ht="50.1" customHeight="1" x14ac:dyDescent="0.3">
      <c r="A7" s="60"/>
      <c r="B7" s="24" t="s">
        <v>34</v>
      </c>
      <c r="C7" s="62"/>
    </row>
    <row r="8" spans="1:3" ht="63" customHeight="1" thickBot="1" x14ac:dyDescent="0.35">
      <c r="A8" s="61"/>
      <c r="B8" s="6" t="s">
        <v>35</v>
      </c>
      <c r="C8" s="63"/>
    </row>
    <row r="9" spans="1:3" ht="59.25" customHeight="1" thickBot="1" x14ac:dyDescent="0.35">
      <c r="A9" s="30" t="s">
        <v>36</v>
      </c>
      <c r="B9" s="23" t="s">
        <v>46</v>
      </c>
      <c r="C9" s="33">
        <v>54.92</v>
      </c>
    </row>
    <row r="10" spans="1:3" ht="35.25" customHeight="1" thickBot="1" x14ac:dyDescent="0.35">
      <c r="A10" s="32" t="s">
        <v>37</v>
      </c>
      <c r="B10" s="5" t="s">
        <v>38</v>
      </c>
      <c r="C10" s="10">
        <v>156.25</v>
      </c>
    </row>
    <row r="11" spans="1:3" ht="35.25" customHeight="1" thickBot="1" x14ac:dyDescent="0.35">
      <c r="A11" s="28" t="s">
        <v>39</v>
      </c>
      <c r="B11" s="29" t="s">
        <v>87</v>
      </c>
      <c r="C11" s="33">
        <v>1404.84</v>
      </c>
    </row>
    <row r="12" spans="1:3" ht="37.5" customHeight="1" thickBot="1" x14ac:dyDescent="0.35">
      <c r="A12" s="28"/>
      <c r="B12" s="29" t="s">
        <v>88</v>
      </c>
      <c r="C12" s="33">
        <v>240</v>
      </c>
    </row>
    <row r="13" spans="1:3" ht="128.25" customHeight="1" thickBot="1" x14ac:dyDescent="0.35">
      <c r="A13" s="28" t="s">
        <v>40</v>
      </c>
      <c r="B13" s="27" t="s">
        <v>89</v>
      </c>
      <c r="C13" s="33">
        <v>452</v>
      </c>
    </row>
    <row r="14" spans="1:3" ht="36" customHeight="1" thickBot="1" x14ac:dyDescent="0.35">
      <c r="A14" s="54" t="s">
        <v>41</v>
      </c>
      <c r="B14" s="32" t="s">
        <v>42</v>
      </c>
      <c r="C14" s="19">
        <v>255</v>
      </c>
    </row>
    <row r="15" spans="1:3" ht="36.75" customHeight="1" thickBot="1" x14ac:dyDescent="0.35">
      <c r="A15" s="55"/>
      <c r="B15" s="25" t="s">
        <v>43</v>
      </c>
      <c r="C15" s="10">
        <v>148.15</v>
      </c>
    </row>
    <row r="16" spans="1:3" ht="36" customHeight="1" thickBot="1" x14ac:dyDescent="0.35">
      <c r="A16" s="55"/>
      <c r="B16" s="25" t="s">
        <v>44</v>
      </c>
      <c r="C16" s="10">
        <v>100</v>
      </c>
    </row>
    <row r="17" spans="1:3" ht="36.75" customHeight="1" thickBot="1" x14ac:dyDescent="0.35">
      <c r="A17" s="56"/>
      <c r="B17" s="25" t="s">
        <v>45</v>
      </c>
      <c r="C17" s="10">
        <v>50</v>
      </c>
    </row>
    <row r="18" spans="1:3" ht="36" customHeight="1" thickBot="1" x14ac:dyDescent="0.35">
      <c r="A18" s="51" t="s">
        <v>48</v>
      </c>
      <c r="B18" s="25" t="s">
        <v>42</v>
      </c>
      <c r="C18" s="10">
        <v>255</v>
      </c>
    </row>
    <row r="19" spans="1:3" ht="38.25" customHeight="1" thickBot="1" x14ac:dyDescent="0.35">
      <c r="A19" s="52"/>
      <c r="B19" s="25" t="s">
        <v>43</v>
      </c>
      <c r="C19" s="10">
        <v>0</v>
      </c>
    </row>
    <row r="20" spans="1:3" ht="39" customHeight="1" thickBot="1" x14ac:dyDescent="0.35">
      <c r="A20" s="52"/>
      <c r="B20" s="25" t="s">
        <v>44</v>
      </c>
      <c r="C20" s="10">
        <v>150</v>
      </c>
    </row>
    <row r="21" spans="1:3" ht="37.5" customHeight="1" thickBot="1" x14ac:dyDescent="0.35">
      <c r="A21" s="53"/>
      <c r="B21" s="25" t="s">
        <v>45</v>
      </c>
      <c r="C21" s="10">
        <v>100</v>
      </c>
    </row>
    <row r="22" spans="1:3" ht="39" customHeight="1" thickBot="1" x14ac:dyDescent="0.35">
      <c r="A22" s="4" t="s">
        <v>17</v>
      </c>
      <c r="B22" s="6" t="s">
        <v>13</v>
      </c>
      <c r="C22" s="10"/>
    </row>
    <row r="23" spans="1:3" ht="36.75" customHeight="1" thickBot="1" x14ac:dyDescent="0.35">
      <c r="A23" s="4"/>
      <c r="B23" s="6" t="s">
        <v>13</v>
      </c>
      <c r="C23" s="10"/>
    </row>
    <row r="24" spans="1:3" ht="35.25" customHeight="1" thickBot="1" x14ac:dyDescent="0.35">
      <c r="A24" s="4"/>
      <c r="B24" s="6" t="s">
        <v>13</v>
      </c>
      <c r="C24" s="10"/>
    </row>
    <row r="25" spans="1:3" ht="50.1" customHeight="1" thickBot="1" x14ac:dyDescent="0.35">
      <c r="A25" s="49" t="s">
        <v>47</v>
      </c>
      <c r="B25" s="50"/>
      <c r="C25" s="37">
        <f>SUM(C6:C24)</f>
        <v>4983.16</v>
      </c>
    </row>
  </sheetData>
  <mergeCells count="6">
    <mergeCell ref="A25:B25"/>
    <mergeCell ref="A18:A21"/>
    <mergeCell ref="A14:A17"/>
    <mergeCell ref="B5:C5"/>
    <mergeCell ref="A6:A8"/>
    <mergeCell ref="C7:C8"/>
  </mergeCells>
  <pageMargins left="0.7" right="0.7" top="0.75" bottom="0.75" header="0.3" footer="0.3"/>
  <pageSetup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0"/>
  <sheetViews>
    <sheetView topLeftCell="A7" workbookViewId="0">
      <selection activeCell="C14" sqref="C14"/>
    </sheetView>
  </sheetViews>
  <sheetFormatPr defaultRowHeight="14.4" x14ac:dyDescent="0.3"/>
  <cols>
    <col min="1" max="1" width="28.44140625" customWidth="1"/>
    <col min="2" max="2" width="33.5546875" customWidth="1"/>
    <col min="3" max="3" width="26.5546875" customWidth="1"/>
  </cols>
  <sheetData>
    <row r="1" spans="1:3" ht="17.399999999999999" x14ac:dyDescent="0.3">
      <c r="A1" s="26" t="s">
        <v>49</v>
      </c>
    </row>
    <row r="2" spans="1:3" ht="17.399999999999999" x14ac:dyDescent="0.3">
      <c r="A2" s="34" t="s">
        <v>60</v>
      </c>
    </row>
    <row r="3" spans="1:3" ht="17.399999999999999" x14ac:dyDescent="0.3">
      <c r="A3" s="34"/>
    </row>
    <row r="4" spans="1:3" x14ac:dyDescent="0.3">
      <c r="C4" s="45" t="s">
        <v>85</v>
      </c>
    </row>
    <row r="5" spans="1:3" ht="15" thickBot="1" x14ac:dyDescent="0.35">
      <c r="C5" s="45"/>
    </row>
    <row r="6" spans="1:3" ht="39.9" customHeight="1" thickBot="1" x14ac:dyDescent="0.35">
      <c r="A6" s="11" t="s">
        <v>50</v>
      </c>
      <c r="B6" s="31"/>
      <c r="C6" s="19">
        <v>100</v>
      </c>
    </row>
    <row r="7" spans="1:3" ht="39.9" customHeight="1" thickBot="1" x14ac:dyDescent="0.35">
      <c r="A7" s="4" t="s">
        <v>51</v>
      </c>
      <c r="B7" s="7"/>
      <c r="C7" s="10">
        <v>110.91</v>
      </c>
    </row>
    <row r="8" spans="1:3" ht="39.9" customHeight="1" thickBot="1" x14ac:dyDescent="0.35">
      <c r="A8" s="4" t="s">
        <v>52</v>
      </c>
      <c r="B8" s="7"/>
      <c r="C8" s="10">
        <v>75</v>
      </c>
    </row>
    <row r="9" spans="1:3" ht="39.9" customHeight="1" thickBot="1" x14ac:dyDescent="0.35">
      <c r="A9" s="4" t="s">
        <v>53</v>
      </c>
      <c r="B9" s="25"/>
      <c r="C9" s="10">
        <v>100</v>
      </c>
    </row>
    <row r="10" spans="1:3" ht="39.9" customHeight="1" thickBot="1" x14ac:dyDescent="0.35">
      <c r="A10" s="4" t="s">
        <v>54</v>
      </c>
      <c r="B10" s="7"/>
      <c r="C10" s="10">
        <v>110</v>
      </c>
    </row>
    <row r="11" spans="1:3" ht="39.9" customHeight="1" thickBot="1" x14ac:dyDescent="0.35">
      <c r="A11" s="12" t="s">
        <v>55</v>
      </c>
      <c r="B11" s="13"/>
      <c r="C11" s="36">
        <v>25</v>
      </c>
    </row>
    <row r="12" spans="1:3" ht="39.9" customHeight="1" thickBot="1" x14ac:dyDescent="0.35">
      <c r="A12" s="11" t="s">
        <v>58</v>
      </c>
      <c r="B12" s="35"/>
      <c r="C12" s="37">
        <v>75</v>
      </c>
    </row>
    <row r="13" spans="1:3" ht="39.9" customHeight="1" thickBot="1" x14ac:dyDescent="0.35">
      <c r="A13" s="11" t="s">
        <v>56</v>
      </c>
      <c r="B13" s="32"/>
      <c r="C13" s="37">
        <v>100</v>
      </c>
    </row>
    <row r="14" spans="1:3" ht="39.9" customHeight="1" thickBot="1" x14ac:dyDescent="0.35">
      <c r="A14" s="4" t="s">
        <v>57</v>
      </c>
      <c r="B14" s="7"/>
      <c r="C14" s="37">
        <v>75</v>
      </c>
    </row>
    <row r="15" spans="1:3" ht="39.9" customHeight="1" thickBot="1" x14ac:dyDescent="0.35">
      <c r="A15" s="4" t="s">
        <v>17</v>
      </c>
      <c r="B15" s="6" t="s">
        <v>13</v>
      </c>
      <c r="C15" s="10"/>
    </row>
    <row r="16" spans="1:3" ht="39.9" customHeight="1" thickBot="1" x14ac:dyDescent="0.35">
      <c r="A16" s="4"/>
      <c r="B16" s="6" t="s">
        <v>13</v>
      </c>
      <c r="C16" s="10"/>
    </row>
    <row r="17" spans="1:3" ht="39.9" customHeight="1" thickBot="1" x14ac:dyDescent="0.35">
      <c r="A17" s="4"/>
      <c r="B17" s="6" t="s">
        <v>13</v>
      </c>
      <c r="C17" s="10"/>
    </row>
    <row r="18" spans="1:3" ht="39.9" customHeight="1" thickBot="1" x14ac:dyDescent="0.35">
      <c r="A18" s="4"/>
      <c r="B18" s="6" t="s">
        <v>13</v>
      </c>
      <c r="C18" s="10"/>
    </row>
    <row r="19" spans="1:3" ht="39.9" customHeight="1" thickBot="1" x14ac:dyDescent="0.35">
      <c r="A19" s="4"/>
      <c r="B19" s="6" t="s">
        <v>13</v>
      </c>
      <c r="C19" s="10"/>
    </row>
    <row r="20" spans="1:3" ht="39.9" customHeight="1" thickBot="1" x14ac:dyDescent="0.35">
      <c r="A20" s="49" t="s">
        <v>59</v>
      </c>
      <c r="B20" s="50"/>
      <c r="C20" s="37">
        <f>SUM(C6:C19)</f>
        <v>770.91</v>
      </c>
    </row>
  </sheetData>
  <mergeCells count="1">
    <mergeCell ref="A20:B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
  <sheetViews>
    <sheetView workbookViewId="0">
      <selection activeCell="C6" sqref="C6"/>
    </sheetView>
  </sheetViews>
  <sheetFormatPr defaultRowHeight="14.4" x14ac:dyDescent="0.3"/>
  <cols>
    <col min="1" max="1" width="21.6640625" customWidth="1"/>
    <col min="2" max="2" width="30.88671875" customWidth="1"/>
    <col min="3" max="3" width="24.88671875" customWidth="1"/>
  </cols>
  <sheetData>
    <row r="1" spans="1:3" ht="17.399999999999999" x14ac:dyDescent="0.3">
      <c r="A1" s="26" t="s">
        <v>61</v>
      </c>
    </row>
    <row r="2" spans="1:3" ht="17.399999999999999" x14ac:dyDescent="0.3">
      <c r="A2" s="26"/>
    </row>
    <row r="3" spans="1:3" x14ac:dyDescent="0.3">
      <c r="C3" s="45" t="s">
        <v>85</v>
      </c>
    </row>
    <row r="4" spans="1:3" ht="15" thickBot="1" x14ac:dyDescent="0.35">
      <c r="C4" s="45"/>
    </row>
    <row r="5" spans="1:3" ht="45.75" customHeight="1" thickBot="1" x14ac:dyDescent="0.35">
      <c r="A5" s="54" t="s">
        <v>62</v>
      </c>
      <c r="B5" s="64" t="s">
        <v>63</v>
      </c>
      <c r="C5" s="65"/>
    </row>
    <row r="6" spans="1:3" ht="39" customHeight="1" thickBot="1" x14ac:dyDescent="0.35">
      <c r="A6" s="55"/>
      <c r="B6" s="38" t="s">
        <v>64</v>
      </c>
      <c r="C6" s="33">
        <v>1326.87</v>
      </c>
    </row>
    <row r="7" spans="1:3" ht="42" customHeight="1" thickBot="1" x14ac:dyDescent="0.35">
      <c r="A7" s="55"/>
      <c r="B7" s="38" t="s">
        <v>65</v>
      </c>
      <c r="C7" s="33">
        <v>1618.86</v>
      </c>
    </row>
    <row r="8" spans="1:3" ht="57.75" customHeight="1" thickBot="1" x14ac:dyDescent="0.35">
      <c r="A8" s="28" t="s">
        <v>66</v>
      </c>
      <c r="B8" s="28" t="s">
        <v>67</v>
      </c>
      <c r="C8" s="33">
        <v>470</v>
      </c>
    </row>
    <row r="9" spans="1:3" ht="56.25" customHeight="1" thickBot="1" x14ac:dyDescent="0.35">
      <c r="A9" s="28" t="s">
        <v>68</v>
      </c>
      <c r="B9" s="28" t="s">
        <v>69</v>
      </c>
      <c r="C9" s="33">
        <v>150</v>
      </c>
    </row>
    <row r="10" spans="1:3" ht="69.75" customHeight="1" thickBot="1" x14ac:dyDescent="0.35">
      <c r="A10" s="49" t="s">
        <v>70</v>
      </c>
      <c r="B10" s="50"/>
      <c r="C10" s="37">
        <f>SUM(C6:C9)</f>
        <v>3565.7299999999996</v>
      </c>
    </row>
  </sheetData>
  <mergeCells count="3">
    <mergeCell ref="A10:B10"/>
    <mergeCell ref="A5:A7"/>
    <mergeCell ref="B5:C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7"/>
  <sheetViews>
    <sheetView workbookViewId="0">
      <selection activeCell="B16" sqref="B16"/>
    </sheetView>
  </sheetViews>
  <sheetFormatPr defaultRowHeight="14.4" x14ac:dyDescent="0.3"/>
  <cols>
    <col min="1" max="1" width="59.33203125" customWidth="1"/>
    <col min="2" max="2" width="18.109375" customWidth="1"/>
  </cols>
  <sheetData>
    <row r="1" spans="1:4" ht="24.6" x14ac:dyDescent="0.3">
      <c r="A1" s="39" t="s">
        <v>71</v>
      </c>
    </row>
    <row r="3" spans="1:4" ht="15" thickBot="1" x14ac:dyDescent="0.35"/>
    <row r="4" spans="1:4" ht="18" thickBot="1" x14ac:dyDescent="0.35">
      <c r="A4" s="9" t="s">
        <v>72</v>
      </c>
      <c r="B4" s="41">
        <f>'Net Monthly Income'!C8:C8</f>
        <v>9319.7966666666653</v>
      </c>
    </row>
    <row r="5" spans="1:4" ht="17.399999999999999" x14ac:dyDescent="0.3">
      <c r="B5" s="42"/>
    </row>
    <row r="6" spans="1:4" ht="18" thickBot="1" x14ac:dyDescent="0.35">
      <c r="B6" s="42"/>
    </row>
    <row r="7" spans="1:4" ht="18" thickBot="1" x14ac:dyDescent="0.35">
      <c r="A7" s="9" t="s">
        <v>73</v>
      </c>
      <c r="B7" s="41">
        <f>'Fixed Expenses'!C25</f>
        <v>4983.16</v>
      </c>
    </row>
    <row r="8" spans="1:4" ht="18" thickBot="1" x14ac:dyDescent="0.35">
      <c r="B8" s="42"/>
    </row>
    <row r="9" spans="1:4" ht="18" thickBot="1" x14ac:dyDescent="0.35">
      <c r="A9" s="9" t="s">
        <v>74</v>
      </c>
      <c r="B9" s="41">
        <f>'Flexible Expenses'!C20</f>
        <v>770.91</v>
      </c>
    </row>
    <row r="10" spans="1:4" ht="18" thickBot="1" x14ac:dyDescent="0.35">
      <c r="B10" s="42"/>
    </row>
    <row r="11" spans="1:4" ht="18" thickBot="1" x14ac:dyDescent="0.35">
      <c r="A11" s="9" t="s">
        <v>75</v>
      </c>
      <c r="B11" s="41">
        <f>'Monthly Savings'!C10</f>
        <v>3565.7299999999996</v>
      </c>
    </row>
    <row r="12" spans="1:4" ht="18" thickBot="1" x14ac:dyDescent="0.35">
      <c r="B12" s="42"/>
    </row>
    <row r="13" spans="1:4" ht="18" thickBot="1" x14ac:dyDescent="0.35">
      <c r="A13" s="9" t="s">
        <v>76</v>
      </c>
      <c r="B13" s="41">
        <f>SUM(B7:B11)</f>
        <v>9319.7999999999993</v>
      </c>
    </row>
    <row r="15" spans="1:4" ht="18" thickBot="1" x14ac:dyDescent="0.35">
      <c r="A15" s="9" t="s">
        <v>78</v>
      </c>
    </row>
    <row r="16" spans="1:4" ht="18" thickBot="1" x14ac:dyDescent="0.35">
      <c r="A16" s="9" t="s">
        <v>77</v>
      </c>
      <c r="B16" s="41">
        <f>B4-B13</f>
        <v>-3.3333333340124227E-3</v>
      </c>
      <c r="D16" t="s">
        <v>84</v>
      </c>
    </row>
    <row r="17" spans="4:4" x14ac:dyDescent="0.3">
      <c r="D17" t="s">
        <v>83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Initial Cash Savings</vt:lpstr>
      <vt:lpstr>Net Monthly Income</vt:lpstr>
      <vt:lpstr>Fixed Expenses</vt:lpstr>
      <vt:lpstr>Flexible Expenses</vt:lpstr>
      <vt:lpstr>Monthly Savings</vt:lpstr>
      <vt:lpstr>Final Check</vt:lpstr>
    </vt:vector>
  </TitlesOfParts>
  <Company>Bridgewater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J. Brazill</dc:creator>
  <cp:lastModifiedBy>marle</cp:lastModifiedBy>
  <cp:lastPrinted>2013-05-06T18:06:38Z</cp:lastPrinted>
  <dcterms:created xsi:type="dcterms:W3CDTF">2012-02-09T21:12:23Z</dcterms:created>
  <dcterms:modified xsi:type="dcterms:W3CDTF">2019-04-08T11:20:02Z</dcterms:modified>
</cp:coreProperties>
</file>